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Y:\statistics\Statistics for the Website\Internet2022\split files eng\"/>
    </mc:Choice>
  </mc:AlternateContent>
  <xr:revisionPtr revIDLastSave="0" documentId="13_ncr:1_{45893E5E-0AEA-4266-93B9-00E1DC744DB8}" xr6:coauthVersionLast="47" xr6:coauthVersionMax="47" xr10:uidLastSave="{00000000-0000-0000-0000-000000000000}"/>
  <bookViews>
    <workbookView xWindow="-120" yWindow="-120" windowWidth="29040" windowHeight="15840" xr2:uid="{00000000-000D-0000-FFFF-FFFF00000000}"/>
  </bookViews>
  <sheets>
    <sheet name="Minor per category" sheetId="1" r:id="rId1"/>
    <sheet name="Minor per district" sheetId="2" r:id="rId2"/>
  </sheets>
  <externalReferences>
    <externalReference r:id="rId3"/>
  </externalReferences>
  <definedNames>
    <definedName name="dBase">[1]Settings!$A$7:$G$18</definedName>
    <definedName name="_xlnm.Print_Area" localSheetId="0">'Minor per category'!$A$1:$J$20</definedName>
    <definedName name="_xlnm.Print_Area" localSheetId="1">'Minor per district'!$A$1:$M$17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 i="2" l="1"/>
  <c r="K11" i="2"/>
  <c r="M10" i="2"/>
  <c r="M9" i="2"/>
  <c r="M8" i="2"/>
  <c r="M7" i="2"/>
  <c r="M6" i="2"/>
  <c r="M5" i="2"/>
  <c r="M11" i="2" l="1"/>
  <c r="I14" i="1" l="1"/>
  <c r="J14" i="1" s="1"/>
  <c r="H14" i="1"/>
  <c r="J13" i="1"/>
  <c r="J12" i="1"/>
  <c r="J11" i="1"/>
  <c r="J10" i="1"/>
  <c r="J9" i="1"/>
  <c r="J8" i="1"/>
  <c r="J7" i="1"/>
  <c r="J6" i="1"/>
  <c r="J5" i="1"/>
  <c r="G12" i="1"/>
  <c r="D12" i="1"/>
  <c r="G10" i="2" l="1"/>
  <c r="D10" i="2"/>
  <c r="G9" i="2"/>
  <c r="D9" i="2"/>
  <c r="G8" i="2"/>
  <c r="D8" i="2"/>
  <c r="G7" i="2"/>
  <c r="D7" i="2"/>
  <c r="G6" i="2"/>
  <c r="D6" i="2"/>
  <c r="G5" i="2"/>
  <c r="D5" i="2"/>
  <c r="D11" i="1"/>
  <c r="D10" i="1"/>
  <c r="D9" i="1"/>
  <c r="D8" i="1"/>
  <c r="D7" i="1"/>
  <c r="D6" i="1"/>
  <c r="D5" i="1"/>
  <c r="I11" i="2" l="1"/>
  <c r="H11" i="2"/>
  <c r="F11" i="2"/>
  <c r="E11" i="2"/>
  <c r="C11" i="2"/>
  <c r="B11" i="2"/>
  <c r="J10" i="2"/>
  <c r="J9" i="2"/>
  <c r="J8" i="2"/>
  <c r="J7" i="2"/>
  <c r="J6" i="2"/>
  <c r="J5" i="2"/>
  <c r="F14" i="1"/>
  <c r="E14" i="1"/>
  <c r="C14" i="1"/>
  <c r="B14" i="1"/>
  <c r="G13" i="1"/>
  <c r="G11" i="1"/>
  <c r="G10" i="1"/>
  <c r="G9" i="1"/>
  <c r="G8" i="1"/>
  <c r="G7" i="1"/>
  <c r="G6" i="1"/>
  <c r="G5" i="1"/>
  <c r="G11" i="2" l="1"/>
  <c r="J11" i="2"/>
  <c r="G14" i="1"/>
  <c r="D11" i="2"/>
  <c r="D14" i="1"/>
</calcChain>
</file>

<file path=xl/sharedStrings.xml><?xml version="1.0" encoding="utf-8"?>
<sst xmlns="http://schemas.openxmlformats.org/spreadsheetml/2006/main" count="53" uniqueCount="30">
  <si>
    <t>Offences</t>
  </si>
  <si>
    <t>%</t>
  </si>
  <si>
    <t>Offences against public order</t>
  </si>
  <si>
    <t>Offences against the administration of lawfull authority</t>
  </si>
  <si>
    <t>Offences injurious to the public in general</t>
  </si>
  <si>
    <t>Offences against the persons</t>
  </si>
  <si>
    <t>Offences relating to property</t>
  </si>
  <si>
    <t>Malicious injuries to property</t>
  </si>
  <si>
    <t>Attempts and conspiracies to commit crimes</t>
  </si>
  <si>
    <t>Offences against various other laws</t>
  </si>
  <si>
    <t>Total</t>
  </si>
  <si>
    <t>R = Recorded cases (RCI)</t>
  </si>
  <si>
    <t>D =  Detected Cases</t>
  </si>
  <si>
    <t xml:space="preserve">% = Detection Rate </t>
  </si>
  <si>
    <t>Police Division</t>
  </si>
  <si>
    <t>Nicosia</t>
  </si>
  <si>
    <t>Limasol</t>
  </si>
  <si>
    <t>Larnaka</t>
  </si>
  <si>
    <t>Pafos</t>
  </si>
  <si>
    <t>Famagusta</t>
  </si>
  <si>
    <t>Morfou</t>
  </si>
  <si>
    <t>Source: Statistics and Cartography Office</t>
  </si>
  <si>
    <t>Κ</t>
  </si>
  <si>
    <t>Ε</t>
  </si>
  <si>
    <r>
      <rPr>
        <b/>
        <u/>
        <sz val="10"/>
        <color indexed="8"/>
        <rFont val="Calibri"/>
        <family val="2"/>
        <charset val="161"/>
      </rPr>
      <t xml:space="preserve">Note:
</t>
    </r>
    <r>
      <rPr>
        <sz val="10"/>
        <color indexed="8"/>
        <rFont val="Calibri"/>
        <family val="2"/>
        <charset val="161"/>
      </rPr>
      <t>The above figures do not include cases that have been upgraded to "Serious", cases that have been recorded by mistake and cases that were classified as non-existent.
Moreover, recorded cases related to the “Law for death investigators (sudden and unusual deaths)” are excluded from the above figures due to the fact that these cases are usually classified as non-existent.</t>
    </r>
  </si>
  <si>
    <t xml:space="preserve"> Minor Crime Cases per Category and Year</t>
  </si>
  <si>
    <t>Minor Crime Cases per Police Division and Year</t>
  </si>
  <si>
    <r>
      <t>Not available</t>
    </r>
    <r>
      <rPr>
        <b/>
        <vertAlign val="superscript"/>
        <sz val="9"/>
        <rFont val="Arial"/>
        <family val="2"/>
      </rPr>
      <t>1</t>
    </r>
  </si>
  <si>
    <r>
      <rPr>
        <b/>
        <u/>
        <sz val="10"/>
        <color indexed="8"/>
        <rFont val="Calibri"/>
        <family val="2"/>
        <charset val="161"/>
      </rPr>
      <t xml:space="preserve">Note:
</t>
    </r>
    <r>
      <rPr>
        <sz val="10"/>
        <color indexed="8"/>
        <rFont val="Calibri"/>
        <family val="2"/>
        <charset val="161"/>
      </rPr>
      <t>--The above figures do not include cases that have been upgraded to "Serious", cases that have been recorded by mistake and cases that were classified as non-existent.
--Moreover, recorded cases related to the “Law for death investigators (sudden and unusual deaths)” are excluded from the above figures due to the fact that these cases are usually classified as non-existent.
-- Not available</t>
    </r>
    <r>
      <rPr>
        <vertAlign val="superscript"/>
        <sz val="10"/>
        <color rgb="FF000000"/>
        <rFont val="Calibri"/>
        <family val="2"/>
      </rPr>
      <t>1</t>
    </r>
    <r>
      <rPr>
        <sz val="10"/>
        <color indexed="8"/>
        <rFont val="Calibri"/>
        <family val="2"/>
        <charset val="161"/>
      </rPr>
      <t>: These offences have been created and implemented, for statistical purposes, in the year 2021. Therefore, data from previous years are not available.</t>
    </r>
  </si>
  <si>
    <t>Offenses related to the abuse or mistreatment of animals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</si>
</sst>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0"/>
      <name val="Arial"/>
      <family val="2"/>
      <charset val="161"/>
    </font>
    <font>
      <sz val="10"/>
      <name val="Arial"/>
      <family val="2"/>
      <charset val="161"/>
    </font>
    <font>
      <b/>
      <sz val="12"/>
      <name val="Arial"/>
      <family val="2"/>
      <charset val="161"/>
    </font>
    <font>
      <sz val="16"/>
      <name val="Tahoma"/>
      <family val="2"/>
      <charset val="161"/>
    </font>
    <font>
      <sz val="9"/>
      <name val="Arial"/>
      <family val="2"/>
    </font>
    <font>
      <b/>
      <sz val="12"/>
      <name val="Arial"/>
      <family val="2"/>
    </font>
    <font>
      <b/>
      <sz val="10"/>
      <name val="Arial"/>
      <family val="2"/>
    </font>
    <font>
      <b/>
      <sz val="10"/>
      <name val="Arial"/>
      <family val="2"/>
      <charset val="161"/>
    </font>
    <font>
      <b/>
      <sz val="9"/>
      <name val="Arial"/>
      <family val="2"/>
    </font>
    <font>
      <b/>
      <i/>
      <sz val="8"/>
      <name val="Tahoma"/>
      <family val="2"/>
      <charset val="161"/>
    </font>
    <font>
      <b/>
      <sz val="9"/>
      <name val="Arial"/>
      <family val="2"/>
      <charset val="161"/>
    </font>
    <font>
      <sz val="10"/>
      <color indexed="8"/>
      <name val="Calibri"/>
      <family val="2"/>
      <charset val="161"/>
    </font>
    <font>
      <b/>
      <u/>
      <sz val="10"/>
      <color indexed="8"/>
      <name val="Calibri"/>
      <family val="2"/>
      <charset val="161"/>
    </font>
    <font>
      <b/>
      <vertAlign val="superscript"/>
      <sz val="9"/>
      <name val="Arial"/>
      <family val="2"/>
    </font>
    <font>
      <vertAlign val="superscript"/>
      <sz val="10"/>
      <color rgb="FF000000"/>
      <name val="Calibri"/>
      <family val="2"/>
    </font>
  </fonts>
  <fills count="6">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4" tint="0.79998168889431442"/>
        <bgColor indexed="64"/>
      </patternFill>
    </fill>
  </fills>
  <borders count="18">
    <border>
      <left/>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9">
    <xf numFmtId="0" fontId="0" fillId="0" borderId="0" xfId="0"/>
    <xf numFmtId="0" fontId="2" fillId="0" borderId="0" xfId="0" applyFont="1" applyAlignment="1">
      <alignment vertical="center"/>
    </xf>
    <xf numFmtId="0" fontId="3" fillId="0" borderId="0" xfId="0" applyFont="1" applyAlignment="1">
      <alignment vertical="center"/>
    </xf>
    <xf numFmtId="3" fontId="4" fillId="0" borderId="5" xfId="1" applyNumberFormat="1" applyFont="1" applyFill="1" applyBorder="1" applyAlignment="1">
      <alignment horizontal="center" vertical="center"/>
    </xf>
    <xf numFmtId="0" fontId="9" fillId="0" borderId="0" xfId="0" applyFont="1" applyAlignment="1">
      <alignment vertical="center"/>
    </xf>
    <xf numFmtId="0" fontId="10" fillId="0" borderId="0" xfId="0" applyFont="1"/>
    <xf numFmtId="0" fontId="7" fillId="2" borderId="4" xfId="0" applyFont="1" applyFill="1" applyBorder="1" applyAlignment="1">
      <alignment horizontal="left" vertical="center" wrapText="1"/>
    </xf>
    <xf numFmtId="0" fontId="6" fillId="4" borderId="7" xfId="0" applyFont="1" applyFill="1" applyBorder="1" applyAlignment="1">
      <alignment horizontal="center" vertical="center" wrapText="1"/>
    </xf>
    <xf numFmtId="3" fontId="8" fillId="4" borderId="8" xfId="0" applyNumberFormat="1" applyFont="1" applyFill="1" applyBorder="1" applyAlignment="1">
      <alignment horizontal="center" vertical="center"/>
    </xf>
    <xf numFmtId="0" fontId="6" fillId="4" borderId="11" xfId="0" applyFont="1" applyFill="1" applyBorder="1" applyAlignment="1">
      <alignment horizontal="center" vertical="center" wrapText="1"/>
    </xf>
    <xf numFmtId="0" fontId="7" fillId="2" borderId="10" xfId="0" applyFont="1" applyFill="1" applyBorder="1" applyAlignment="1">
      <alignment horizontal="left" vertical="center" wrapText="1"/>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164" fontId="4" fillId="2" borderId="6" xfId="1" applyNumberFormat="1" applyFont="1" applyFill="1" applyBorder="1" applyAlignment="1">
      <alignment horizontal="center" vertical="center"/>
    </xf>
    <xf numFmtId="164" fontId="8" fillId="4" borderId="9" xfId="1" applyNumberFormat="1"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2" fillId="0" borderId="0" xfId="0" applyFont="1" applyAlignment="1">
      <alignment horizontal="center" vertical="center"/>
    </xf>
    <xf numFmtId="0" fontId="11" fillId="0" borderId="0" xfId="0" applyFont="1" applyAlignment="1">
      <alignment horizontal="left" vertical="top" wrapText="1"/>
    </xf>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3" fontId="8" fillId="5" borderId="15" xfId="1" applyNumberFormat="1" applyFont="1" applyFill="1" applyBorder="1" applyAlignment="1">
      <alignment horizontal="center" vertical="center"/>
    </xf>
    <xf numFmtId="3" fontId="8" fillId="5" borderId="16" xfId="1" applyNumberFormat="1" applyFont="1" applyFill="1" applyBorder="1" applyAlignment="1">
      <alignment horizontal="center" vertical="center"/>
    </xf>
    <xf numFmtId="3" fontId="8" fillId="5" borderId="17" xfId="1" applyNumberFormat="1"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7" xfId="0" applyFont="1" applyFill="1" applyBorder="1" applyAlignment="1">
      <alignment horizontal="center" vertical="center" wrapText="1"/>
    </xf>
  </cellXfs>
  <cellStyles count="2">
    <cellStyle name="Normal" xfId="0" builtinId="0"/>
    <cellStyle name="Percent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xcel\UP%20Today\TAE\2004\Master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Ρυθμίσεις"/>
      <sheetName val="PerMonth"/>
      <sheetName val="UpToday"/>
      <sheetName val="Data"/>
      <sheetName val="Settings"/>
      <sheetName val="Μηνιαίο"/>
    </sheetNames>
    <sheetDataSet>
      <sheetData sheetId="0"/>
      <sheetData sheetId="1"/>
      <sheetData sheetId="2"/>
      <sheetData sheetId="3"/>
      <sheetData sheetId="4" refreshError="1">
        <row r="7">
          <cell r="A7">
            <v>1</v>
          </cell>
          <cell r="B7" t="str">
            <v>Ιανουάριος</v>
          </cell>
          <cell r="C7" t="str">
            <v>Ιανουάριο</v>
          </cell>
          <cell r="D7" t="str">
            <v>31/01/2004</v>
          </cell>
          <cell r="E7" t="str">
            <v>01_January.xls</v>
          </cell>
          <cell r="F7" t="str">
            <v>S:\Excel\UP Today\TAE\01_January.xls</v>
          </cell>
          <cell r="G7" t="str">
            <v>S:\Excel\UP Today\TAE\[01_January.xls]</v>
          </cell>
        </row>
        <row r="8">
          <cell r="A8">
            <v>2</v>
          </cell>
          <cell r="B8" t="str">
            <v>Φεβρουάριος</v>
          </cell>
          <cell r="C8" t="str">
            <v>Φεβρουάριο</v>
          </cell>
          <cell r="D8" t="str">
            <v>29/02/2004</v>
          </cell>
          <cell r="E8" t="str">
            <v>02_February.xls</v>
          </cell>
          <cell r="F8" t="str">
            <v>S:\Excel\UP Today\TAE\02_February.xls</v>
          </cell>
          <cell r="G8" t="str">
            <v>S:\Excel\UP Today\TAE\[02_February.xls]</v>
          </cell>
        </row>
        <row r="9">
          <cell r="A9">
            <v>3</v>
          </cell>
          <cell r="B9" t="str">
            <v>Μάρτιος</v>
          </cell>
          <cell r="C9" t="str">
            <v>Μάρτιο</v>
          </cell>
          <cell r="D9" t="str">
            <v>31/03/2004</v>
          </cell>
          <cell r="E9" t="str">
            <v>03_March.xls</v>
          </cell>
          <cell r="F9" t="str">
            <v>S:\Excel\UP Today\TAE\03_March.xls</v>
          </cell>
          <cell r="G9" t="str">
            <v>S:\Excel\UP Today\TAE\[03_March.xls]</v>
          </cell>
        </row>
        <row r="10">
          <cell r="A10">
            <v>4</v>
          </cell>
          <cell r="B10" t="str">
            <v>Απρίλιος</v>
          </cell>
          <cell r="C10" t="str">
            <v>Απρίλιο</v>
          </cell>
          <cell r="D10" t="str">
            <v>30/04/2004</v>
          </cell>
          <cell r="E10" t="str">
            <v>04_April.xls</v>
          </cell>
          <cell r="F10" t="str">
            <v>S:\Excel\UP Today\TAE\04_April.xls</v>
          </cell>
          <cell r="G10" t="str">
            <v>S:\Excel\UP Today\TAE\[04_April.xls]</v>
          </cell>
        </row>
        <row r="11">
          <cell r="A11">
            <v>5</v>
          </cell>
          <cell r="B11" t="str">
            <v>Μάιος</v>
          </cell>
          <cell r="C11" t="str">
            <v>Μάιο</v>
          </cell>
          <cell r="D11" t="str">
            <v>31/05/2004</v>
          </cell>
          <cell r="E11" t="str">
            <v>05_May.xls</v>
          </cell>
          <cell r="F11" t="str">
            <v>S:\Excel\UP Today\TAE\05_May.xls</v>
          </cell>
          <cell r="G11" t="str">
            <v>S:\Excel\UP Today\TAE\[05_May.xls]</v>
          </cell>
        </row>
        <row r="12">
          <cell r="A12">
            <v>6</v>
          </cell>
          <cell r="B12" t="str">
            <v>Ιούνιος</v>
          </cell>
          <cell r="C12" t="str">
            <v>Ιούνιο</v>
          </cell>
          <cell r="D12" t="str">
            <v>30/06/2004</v>
          </cell>
          <cell r="E12" t="str">
            <v>06_June.xls</v>
          </cell>
          <cell r="F12" t="str">
            <v>S:\Excel\UP Today\TAE\06_June.xls</v>
          </cell>
          <cell r="G12" t="str">
            <v>S:\Excel\UP Today\TAE\[06_June.xls]</v>
          </cell>
        </row>
        <row r="13">
          <cell r="A13">
            <v>7</v>
          </cell>
          <cell r="B13" t="str">
            <v>Ιούλιος</v>
          </cell>
          <cell r="C13" t="str">
            <v>Ιούλιο</v>
          </cell>
          <cell r="D13" t="str">
            <v>31/07/2004</v>
          </cell>
          <cell r="E13" t="str">
            <v>07_July.xls</v>
          </cell>
          <cell r="F13" t="str">
            <v>S:\Excel\UP Today\TAE\07_July.xls</v>
          </cell>
          <cell r="G13" t="str">
            <v>S:\Excel\UP Today\TAE\[07_July.xls]</v>
          </cell>
        </row>
        <row r="14">
          <cell r="A14">
            <v>8</v>
          </cell>
          <cell r="B14" t="str">
            <v>Αύγουστος</v>
          </cell>
          <cell r="C14" t="str">
            <v>Αύγουστο</v>
          </cell>
          <cell r="D14" t="str">
            <v>31/08/2004</v>
          </cell>
          <cell r="E14" t="str">
            <v>08_August.xls</v>
          </cell>
          <cell r="F14" t="str">
            <v>S:\Excel\UP Today\TAE\08_August.xls</v>
          </cell>
          <cell r="G14" t="str">
            <v>S:\Excel\UP Today\TAE\[08_August.xls]</v>
          </cell>
        </row>
        <row r="15">
          <cell r="A15">
            <v>9</v>
          </cell>
          <cell r="B15" t="str">
            <v>Σεπτέμβριος</v>
          </cell>
          <cell r="C15" t="str">
            <v>Σεπτέμβριο</v>
          </cell>
          <cell r="D15" t="str">
            <v>30/09/2004</v>
          </cell>
          <cell r="E15" t="str">
            <v>09_September.xls</v>
          </cell>
          <cell r="F15" t="str">
            <v>S:\Excel\UP Today\TAE\09_September.xls</v>
          </cell>
          <cell r="G15" t="str">
            <v>S:\Excel\UP Today\TAE\[09_September.xls]</v>
          </cell>
        </row>
        <row r="16">
          <cell r="A16">
            <v>10</v>
          </cell>
          <cell r="B16" t="str">
            <v>Οκτώβριος</v>
          </cell>
          <cell r="C16" t="str">
            <v>Οκτώβριο</v>
          </cell>
          <cell r="D16" t="str">
            <v>31/10/2004</v>
          </cell>
          <cell r="E16" t="str">
            <v>10_October.xls</v>
          </cell>
          <cell r="F16" t="str">
            <v>S:\Excel\UP Today\TAE\10_October.xls</v>
          </cell>
          <cell r="G16" t="str">
            <v>S:\Excel\UP Today\TAE\[10_October.xls]</v>
          </cell>
        </row>
        <row r="17">
          <cell r="A17">
            <v>11</v>
          </cell>
          <cell r="B17" t="str">
            <v>Νοέμβριος</v>
          </cell>
          <cell r="C17" t="str">
            <v>Νοέμβριο</v>
          </cell>
          <cell r="D17" t="str">
            <v>30/11/2004</v>
          </cell>
          <cell r="E17" t="str">
            <v>11_November.xls</v>
          </cell>
          <cell r="F17" t="str">
            <v>S:\Excel\UP Today\TAE\11_November.xls</v>
          </cell>
          <cell r="G17" t="str">
            <v>S:\Excel\UP Today\TAE\[11_November.xls]</v>
          </cell>
        </row>
        <row r="18">
          <cell r="A18">
            <v>12</v>
          </cell>
          <cell r="B18" t="str">
            <v>Δεκέμβριος</v>
          </cell>
          <cell r="C18" t="str">
            <v>Δεκέμβριο</v>
          </cell>
          <cell r="D18" t="str">
            <v>31/12/2004</v>
          </cell>
          <cell r="E18" t="str">
            <v>12_December.xls</v>
          </cell>
          <cell r="F18" t="str">
            <v>S:\Excel\UP Today\TAE\12_December.xls</v>
          </cell>
          <cell r="G18" t="str">
            <v>S:\Excel\UP Today\TAE\[12_December.xls]</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249977111117893"/>
  </sheetPr>
  <dimension ref="A1:M20"/>
  <sheetViews>
    <sheetView tabSelected="1" zoomScaleNormal="100" zoomScaleSheetLayoutView="100" workbookViewId="0">
      <selection activeCell="B2" sqref="B1:D1048576"/>
    </sheetView>
  </sheetViews>
  <sheetFormatPr defaultRowHeight="12.75" x14ac:dyDescent="0.2"/>
  <cols>
    <col min="1" max="1" width="28" customWidth="1"/>
    <col min="2" max="10" width="7" customWidth="1"/>
  </cols>
  <sheetData>
    <row r="1" spans="1:13" ht="32.25" customHeight="1" x14ac:dyDescent="0.2">
      <c r="A1" s="17" t="s">
        <v>25</v>
      </c>
      <c r="B1" s="17"/>
      <c r="C1" s="17"/>
      <c r="D1" s="17"/>
      <c r="E1" s="17"/>
      <c r="F1" s="17"/>
      <c r="G1" s="17"/>
      <c r="H1" s="17"/>
      <c r="I1" s="17"/>
      <c r="J1" s="17"/>
      <c r="K1" s="1"/>
      <c r="L1" s="1"/>
      <c r="M1" s="1"/>
    </row>
    <row r="2" spans="1:13" ht="6.75" customHeight="1" thickBot="1" x14ac:dyDescent="0.25">
      <c r="A2" s="2"/>
    </row>
    <row r="3" spans="1:13" ht="21" customHeight="1" x14ac:dyDescent="0.2">
      <c r="A3" s="19" t="s">
        <v>0</v>
      </c>
      <c r="B3" s="15">
        <v>2020</v>
      </c>
      <c r="C3" s="15"/>
      <c r="D3" s="16"/>
      <c r="E3" s="15">
        <v>2021</v>
      </c>
      <c r="F3" s="15"/>
      <c r="G3" s="16"/>
      <c r="H3" s="15">
        <v>2022</v>
      </c>
      <c r="I3" s="15"/>
      <c r="J3" s="16"/>
    </row>
    <row r="4" spans="1:13" ht="18.75" customHeight="1" thickBot="1" x14ac:dyDescent="0.25">
      <c r="A4" s="20"/>
      <c r="B4" s="11" t="s">
        <v>22</v>
      </c>
      <c r="C4" s="11" t="s">
        <v>23</v>
      </c>
      <c r="D4" s="12" t="s">
        <v>1</v>
      </c>
      <c r="E4" s="11" t="s">
        <v>22</v>
      </c>
      <c r="F4" s="11" t="s">
        <v>23</v>
      </c>
      <c r="G4" s="12" t="s">
        <v>1</v>
      </c>
      <c r="H4" s="11" t="s">
        <v>22</v>
      </c>
      <c r="I4" s="11" t="s">
        <v>23</v>
      </c>
      <c r="J4" s="12" t="s">
        <v>1</v>
      </c>
    </row>
    <row r="5" spans="1:13" ht="30" customHeight="1" x14ac:dyDescent="0.2">
      <c r="A5" s="6" t="s">
        <v>2</v>
      </c>
      <c r="B5" s="3">
        <v>707</v>
      </c>
      <c r="C5" s="3">
        <v>698</v>
      </c>
      <c r="D5" s="13">
        <f t="shared" ref="D5:D11" si="0">C5/B5</f>
        <v>0.98727015558698727</v>
      </c>
      <c r="E5" s="3">
        <v>691</v>
      </c>
      <c r="F5" s="3">
        <v>665</v>
      </c>
      <c r="G5" s="13">
        <f t="shared" ref="G5:G13" si="1">F5/E5</f>
        <v>0.9623733719247467</v>
      </c>
      <c r="H5" s="3">
        <v>703</v>
      </c>
      <c r="I5" s="3">
        <v>695</v>
      </c>
      <c r="J5" s="13">
        <f t="shared" ref="J5:J13" si="2">I5/H5</f>
        <v>0.98862019914651489</v>
      </c>
    </row>
    <row r="6" spans="1:13" ht="38.25" x14ac:dyDescent="0.2">
      <c r="A6" s="6" t="s">
        <v>3</v>
      </c>
      <c r="B6" s="3">
        <v>236</v>
      </c>
      <c r="C6" s="3">
        <v>233</v>
      </c>
      <c r="D6" s="13">
        <f t="shared" si="0"/>
        <v>0.98728813559322037</v>
      </c>
      <c r="E6" s="3">
        <v>266</v>
      </c>
      <c r="F6" s="3">
        <v>263</v>
      </c>
      <c r="G6" s="13">
        <f t="shared" si="1"/>
        <v>0.98872180451127822</v>
      </c>
      <c r="H6" s="3">
        <v>230</v>
      </c>
      <c r="I6" s="3">
        <v>230</v>
      </c>
      <c r="J6" s="13">
        <f t="shared" si="2"/>
        <v>1</v>
      </c>
    </row>
    <row r="7" spans="1:13" ht="30" customHeight="1" x14ac:dyDescent="0.2">
      <c r="A7" s="6" t="s">
        <v>4</v>
      </c>
      <c r="B7" s="3">
        <v>368</v>
      </c>
      <c r="C7" s="3">
        <v>362</v>
      </c>
      <c r="D7" s="13">
        <f t="shared" si="0"/>
        <v>0.98369565217391308</v>
      </c>
      <c r="E7" s="3">
        <v>228</v>
      </c>
      <c r="F7" s="3">
        <v>215</v>
      </c>
      <c r="G7" s="13">
        <f t="shared" si="1"/>
        <v>0.94298245614035092</v>
      </c>
      <c r="H7" s="3">
        <v>377</v>
      </c>
      <c r="I7" s="3">
        <v>370</v>
      </c>
      <c r="J7" s="13">
        <f t="shared" si="2"/>
        <v>0.98143236074270557</v>
      </c>
    </row>
    <row r="8" spans="1:13" ht="30" customHeight="1" x14ac:dyDescent="0.2">
      <c r="A8" s="6" t="s">
        <v>5</v>
      </c>
      <c r="B8" s="3">
        <v>1445</v>
      </c>
      <c r="C8" s="3">
        <v>1426</v>
      </c>
      <c r="D8" s="13">
        <f t="shared" si="0"/>
        <v>0.98685121107266438</v>
      </c>
      <c r="E8" s="3">
        <v>1658</v>
      </c>
      <c r="F8" s="3">
        <v>1599</v>
      </c>
      <c r="G8" s="13">
        <f t="shared" si="1"/>
        <v>0.96441495778045838</v>
      </c>
      <c r="H8" s="3">
        <v>1460</v>
      </c>
      <c r="I8" s="3">
        <v>1425</v>
      </c>
      <c r="J8" s="13">
        <f t="shared" si="2"/>
        <v>0.97602739726027399</v>
      </c>
    </row>
    <row r="9" spans="1:13" ht="30" customHeight="1" x14ac:dyDescent="0.2">
      <c r="A9" s="6" t="s">
        <v>6</v>
      </c>
      <c r="B9" s="3">
        <v>1006</v>
      </c>
      <c r="C9" s="3">
        <v>654</v>
      </c>
      <c r="D9" s="13">
        <f t="shared" si="0"/>
        <v>0.6500994035785288</v>
      </c>
      <c r="E9" s="3">
        <v>949</v>
      </c>
      <c r="F9" s="3">
        <v>524</v>
      </c>
      <c r="G9" s="13">
        <f t="shared" si="1"/>
        <v>0.55216016859852479</v>
      </c>
      <c r="H9" s="3">
        <v>1105</v>
      </c>
      <c r="I9" s="3">
        <v>754</v>
      </c>
      <c r="J9" s="13">
        <f t="shared" si="2"/>
        <v>0.68235294117647061</v>
      </c>
    </row>
    <row r="10" spans="1:13" ht="30" customHeight="1" x14ac:dyDescent="0.2">
      <c r="A10" s="6" t="s">
        <v>7</v>
      </c>
      <c r="B10" s="3">
        <v>245</v>
      </c>
      <c r="C10" s="3">
        <v>141</v>
      </c>
      <c r="D10" s="13">
        <f t="shared" si="0"/>
        <v>0.57551020408163267</v>
      </c>
      <c r="E10" s="3">
        <v>273</v>
      </c>
      <c r="F10" s="3">
        <v>156</v>
      </c>
      <c r="G10" s="13">
        <f t="shared" si="1"/>
        <v>0.5714285714285714</v>
      </c>
      <c r="H10" s="3">
        <v>248</v>
      </c>
      <c r="I10" s="3">
        <v>160</v>
      </c>
      <c r="J10" s="13">
        <f t="shared" si="2"/>
        <v>0.64516129032258063</v>
      </c>
    </row>
    <row r="11" spans="1:13" ht="30" customHeight="1" x14ac:dyDescent="0.2">
      <c r="A11" s="6" t="s">
        <v>8</v>
      </c>
      <c r="B11" s="3">
        <v>45</v>
      </c>
      <c r="C11" s="3">
        <v>43</v>
      </c>
      <c r="D11" s="13">
        <f t="shared" si="0"/>
        <v>0.9555555555555556</v>
      </c>
      <c r="E11" s="3">
        <v>45</v>
      </c>
      <c r="F11" s="3">
        <v>44</v>
      </c>
      <c r="G11" s="13">
        <f t="shared" si="1"/>
        <v>0.97777777777777775</v>
      </c>
      <c r="H11" s="3">
        <v>51</v>
      </c>
      <c r="I11" s="3">
        <v>51</v>
      </c>
      <c r="J11" s="13">
        <f t="shared" si="2"/>
        <v>1</v>
      </c>
    </row>
    <row r="12" spans="1:13" ht="30" customHeight="1" x14ac:dyDescent="0.2">
      <c r="A12" s="6" t="s">
        <v>9</v>
      </c>
      <c r="B12" s="3">
        <v>8561</v>
      </c>
      <c r="C12" s="3">
        <v>8531</v>
      </c>
      <c r="D12" s="13">
        <f t="shared" ref="D12" si="3">C12/B12</f>
        <v>0.99649573647938328</v>
      </c>
      <c r="E12" s="3">
        <v>13076</v>
      </c>
      <c r="F12" s="3">
        <v>13043</v>
      </c>
      <c r="G12" s="13">
        <f t="shared" ref="G12" si="4">F12/E12</f>
        <v>0.99747629244417257</v>
      </c>
      <c r="H12" s="3">
        <v>9022</v>
      </c>
      <c r="I12" s="3">
        <v>8990</v>
      </c>
      <c r="J12" s="13">
        <f t="shared" si="2"/>
        <v>0.9964531146087342</v>
      </c>
    </row>
    <row r="13" spans="1:13" ht="30" customHeight="1" x14ac:dyDescent="0.2">
      <c r="A13" s="6" t="s">
        <v>29</v>
      </c>
      <c r="B13" s="24" t="s">
        <v>27</v>
      </c>
      <c r="C13" s="25"/>
      <c r="D13" s="26"/>
      <c r="E13" s="3">
        <v>67</v>
      </c>
      <c r="F13" s="3">
        <v>30</v>
      </c>
      <c r="G13" s="13">
        <f t="shared" si="1"/>
        <v>0.44776119402985076</v>
      </c>
      <c r="H13" s="3">
        <v>62</v>
      </c>
      <c r="I13" s="3">
        <v>46</v>
      </c>
      <c r="J13" s="13">
        <f t="shared" si="2"/>
        <v>0.74193548387096775</v>
      </c>
    </row>
    <row r="14" spans="1:13" ht="30" customHeight="1" thickBot="1" x14ac:dyDescent="0.25">
      <c r="A14" s="7" t="s">
        <v>10</v>
      </c>
      <c r="B14" s="8">
        <f>SUM(B5:B13)</f>
        <v>12613</v>
      </c>
      <c r="C14" s="8">
        <f>SUM(C5:C13)</f>
        <v>12088</v>
      </c>
      <c r="D14" s="14">
        <f>C14/B14</f>
        <v>0.95837627844287643</v>
      </c>
      <c r="E14" s="8">
        <f>SUM(E5:E13)</f>
        <v>17253</v>
      </c>
      <c r="F14" s="8">
        <f>SUM(F5:F13)</f>
        <v>16539</v>
      </c>
      <c r="G14" s="14">
        <f>F14/E14</f>
        <v>0.95861589288819338</v>
      </c>
      <c r="H14" s="8">
        <f>SUM(H5:H13)</f>
        <v>13258</v>
      </c>
      <c r="I14" s="8">
        <f>SUM(I5:I13)</f>
        <v>12721</v>
      </c>
      <c r="J14" s="14">
        <f>I14/H14</f>
        <v>0.95949615326595261</v>
      </c>
    </row>
    <row r="15" spans="1:13" x14ac:dyDescent="0.2">
      <c r="A15" s="4" t="s">
        <v>21</v>
      </c>
    </row>
    <row r="16" spans="1:13" x14ac:dyDescent="0.2">
      <c r="A16" s="5" t="s">
        <v>11</v>
      </c>
    </row>
    <row r="17" spans="1:10" x14ac:dyDescent="0.2">
      <c r="A17" s="5" t="s">
        <v>12</v>
      </c>
    </row>
    <row r="18" spans="1:10" x14ac:dyDescent="0.2">
      <c r="A18" s="5" t="s">
        <v>13</v>
      </c>
    </row>
    <row r="19" spans="1:10" ht="7.5" customHeight="1" x14ac:dyDescent="0.2"/>
    <row r="20" spans="1:10" ht="95.25" customHeight="1" x14ac:dyDescent="0.2">
      <c r="A20" s="18" t="s">
        <v>28</v>
      </c>
      <c r="B20" s="18"/>
      <c r="C20" s="18"/>
      <c r="D20" s="18"/>
      <c r="E20" s="18"/>
      <c r="F20" s="18"/>
      <c r="G20" s="18"/>
      <c r="H20" s="18"/>
      <c r="I20" s="18"/>
      <c r="J20" s="18"/>
    </row>
  </sheetData>
  <mergeCells count="7">
    <mergeCell ref="H3:J3"/>
    <mergeCell ref="A1:J1"/>
    <mergeCell ref="A20:J20"/>
    <mergeCell ref="B3:D3"/>
    <mergeCell ref="E3:G3"/>
    <mergeCell ref="A3:A4"/>
    <mergeCell ref="B13:D13"/>
  </mergeCells>
  <printOptions horizontalCentered="1"/>
  <pageMargins left="0.6692913385826772" right="0.51181102362204722" top="0.98425196850393704" bottom="0.98425196850393704" header="0.51181102362204722" footer="0.51181102362204722"/>
  <pageSetup paperSize="9" scale="82" orientation="portrait" r:id="rId1"/>
  <headerFooter alignWithMargins="0">
    <oddFooter>&amp;LStatistics and Cartography Office&amp;R&amp;D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249977111117893"/>
  </sheetPr>
  <dimension ref="A1:P17"/>
  <sheetViews>
    <sheetView zoomScaleNormal="100" workbookViewId="0">
      <selection activeCell="Q17" sqref="Q17"/>
    </sheetView>
  </sheetViews>
  <sheetFormatPr defaultRowHeight="12.75" x14ac:dyDescent="0.2"/>
  <cols>
    <col min="1" max="1" width="17.140625" customWidth="1"/>
    <col min="2" max="2" width="7.5703125" bestFit="1" customWidth="1"/>
    <col min="3" max="3" width="6.42578125" bestFit="1" customWidth="1"/>
    <col min="4" max="4" width="8" customWidth="1"/>
    <col min="5" max="5" width="7.5703125" bestFit="1" customWidth="1"/>
    <col min="6" max="6" width="6.42578125" bestFit="1" customWidth="1"/>
    <col min="7" max="7" width="8" customWidth="1"/>
    <col min="8" max="8" width="7.5703125" bestFit="1" customWidth="1"/>
    <col min="9" max="9" width="6.42578125" bestFit="1" customWidth="1"/>
    <col min="10" max="10" width="8" customWidth="1"/>
    <col min="11" max="11" width="7.5703125" bestFit="1" customWidth="1"/>
    <col min="12" max="12" width="6.42578125" bestFit="1" customWidth="1"/>
    <col min="13" max="13" width="8" customWidth="1"/>
  </cols>
  <sheetData>
    <row r="1" spans="1:16" ht="37.5" customHeight="1" x14ac:dyDescent="0.2">
      <c r="A1" s="17" t="s">
        <v>26</v>
      </c>
      <c r="B1" s="17"/>
      <c r="C1" s="17"/>
      <c r="D1" s="17"/>
      <c r="E1" s="17"/>
      <c r="F1" s="17"/>
      <c r="G1" s="17"/>
      <c r="H1" s="17"/>
      <c r="I1" s="17"/>
      <c r="J1" s="17"/>
      <c r="K1" s="17"/>
      <c r="L1" s="17"/>
      <c r="M1" s="17"/>
      <c r="N1" s="1"/>
      <c r="O1" s="1"/>
      <c r="P1" s="1"/>
    </row>
    <row r="2" spans="1:16" ht="8.25" customHeight="1" thickBot="1" x14ac:dyDescent="0.25">
      <c r="A2" s="2"/>
    </row>
    <row r="3" spans="1:16" ht="21.75" customHeight="1" x14ac:dyDescent="0.2">
      <c r="A3" s="27" t="s">
        <v>14</v>
      </c>
      <c r="B3" s="21">
        <v>2019</v>
      </c>
      <c r="C3" s="22"/>
      <c r="D3" s="23"/>
      <c r="E3" s="15">
        <v>2020</v>
      </c>
      <c r="F3" s="15"/>
      <c r="G3" s="16"/>
      <c r="H3" s="15">
        <v>2021</v>
      </c>
      <c r="I3" s="15"/>
      <c r="J3" s="16"/>
      <c r="K3" s="15">
        <v>2022</v>
      </c>
      <c r="L3" s="15"/>
      <c r="M3" s="16"/>
    </row>
    <row r="4" spans="1:16" ht="21.75" customHeight="1" thickBot="1" x14ac:dyDescent="0.25">
      <c r="A4" s="28"/>
      <c r="B4" s="11" t="s">
        <v>22</v>
      </c>
      <c r="C4" s="11" t="s">
        <v>23</v>
      </c>
      <c r="D4" s="12" t="s">
        <v>1</v>
      </c>
      <c r="E4" s="11" t="s">
        <v>22</v>
      </c>
      <c r="F4" s="11" t="s">
        <v>23</v>
      </c>
      <c r="G4" s="12" t="s">
        <v>1</v>
      </c>
      <c r="H4" s="11" t="s">
        <v>22</v>
      </c>
      <c r="I4" s="11" t="s">
        <v>23</v>
      </c>
      <c r="J4" s="12" t="s">
        <v>1</v>
      </c>
      <c r="K4" s="11" t="s">
        <v>22</v>
      </c>
      <c r="L4" s="11" t="s">
        <v>23</v>
      </c>
      <c r="M4" s="12" t="s">
        <v>1</v>
      </c>
    </row>
    <row r="5" spans="1:16" ht="45.75" customHeight="1" x14ac:dyDescent="0.2">
      <c r="A5" s="10" t="s">
        <v>15</v>
      </c>
      <c r="B5" s="3">
        <v>2197</v>
      </c>
      <c r="C5" s="3">
        <v>2071</v>
      </c>
      <c r="D5" s="13">
        <f t="shared" ref="D5:D10" si="0">C5/B5</f>
        <v>0.94264906690942196</v>
      </c>
      <c r="E5" s="3">
        <v>2894</v>
      </c>
      <c r="F5" s="3">
        <v>2801</v>
      </c>
      <c r="G5" s="13">
        <f t="shared" ref="G5:G10" si="1">F5/E5</f>
        <v>0.9678645473393227</v>
      </c>
      <c r="H5" s="3">
        <v>4195</v>
      </c>
      <c r="I5" s="3">
        <v>3891</v>
      </c>
      <c r="J5" s="13">
        <f t="shared" ref="J5:J10" si="2">I5/H5</f>
        <v>0.92753277711561377</v>
      </c>
      <c r="K5" s="3">
        <v>3739</v>
      </c>
      <c r="L5" s="3">
        <v>3603</v>
      </c>
      <c r="M5" s="13">
        <f t="shared" ref="M5:M10" si="3">L5/K5</f>
        <v>0.96362663813853977</v>
      </c>
    </row>
    <row r="6" spans="1:16" ht="45.75" customHeight="1" x14ac:dyDescent="0.2">
      <c r="A6" s="6" t="s">
        <v>16</v>
      </c>
      <c r="B6" s="3">
        <v>1311</v>
      </c>
      <c r="C6" s="3">
        <v>1232</v>
      </c>
      <c r="D6" s="13">
        <f t="shared" si="0"/>
        <v>0.93974065598779555</v>
      </c>
      <c r="E6" s="3">
        <v>3486</v>
      </c>
      <c r="F6" s="3">
        <v>3340</v>
      </c>
      <c r="G6" s="13">
        <f t="shared" si="1"/>
        <v>0.95811818703384966</v>
      </c>
      <c r="H6" s="3">
        <v>4167</v>
      </c>
      <c r="I6" s="3">
        <v>4045</v>
      </c>
      <c r="J6" s="13">
        <f t="shared" si="2"/>
        <v>0.97072234221262299</v>
      </c>
      <c r="K6" s="3">
        <v>3647</v>
      </c>
      <c r="L6" s="3">
        <v>3519</v>
      </c>
      <c r="M6" s="13">
        <f t="shared" si="3"/>
        <v>0.96490265972031808</v>
      </c>
    </row>
    <row r="7" spans="1:16" ht="45.75" customHeight="1" x14ac:dyDescent="0.2">
      <c r="A7" s="6" t="s">
        <v>17</v>
      </c>
      <c r="B7" s="3">
        <v>1143</v>
      </c>
      <c r="C7" s="3">
        <v>1097</v>
      </c>
      <c r="D7" s="13">
        <f t="shared" si="0"/>
        <v>0.9597550306211724</v>
      </c>
      <c r="E7" s="3">
        <v>2316</v>
      </c>
      <c r="F7" s="3">
        <v>2236</v>
      </c>
      <c r="G7" s="13">
        <f t="shared" si="1"/>
        <v>0.9654576856649395</v>
      </c>
      <c r="H7" s="3">
        <v>3617</v>
      </c>
      <c r="I7" s="3">
        <v>3559</v>
      </c>
      <c r="J7" s="13">
        <f t="shared" si="2"/>
        <v>0.98396461155653858</v>
      </c>
      <c r="K7" s="3">
        <v>2166</v>
      </c>
      <c r="L7" s="3">
        <v>2102</v>
      </c>
      <c r="M7" s="13">
        <f t="shared" si="3"/>
        <v>0.97045244690674048</v>
      </c>
    </row>
    <row r="8" spans="1:16" ht="45.75" customHeight="1" x14ac:dyDescent="0.2">
      <c r="A8" s="6" t="s">
        <v>18</v>
      </c>
      <c r="B8" s="3">
        <v>871</v>
      </c>
      <c r="C8" s="3">
        <v>809</v>
      </c>
      <c r="D8" s="13">
        <f t="shared" si="0"/>
        <v>0.92881745120551096</v>
      </c>
      <c r="E8" s="3">
        <v>1956</v>
      </c>
      <c r="F8" s="3">
        <v>1859</v>
      </c>
      <c r="G8" s="13">
        <f t="shared" si="1"/>
        <v>0.95040899795501022</v>
      </c>
      <c r="H8" s="3">
        <v>2517</v>
      </c>
      <c r="I8" s="3">
        <v>2413</v>
      </c>
      <c r="J8" s="13">
        <f t="shared" si="2"/>
        <v>0.95868096940802539</v>
      </c>
      <c r="K8" s="3">
        <v>1216</v>
      </c>
      <c r="L8" s="3">
        <v>1158</v>
      </c>
      <c r="M8" s="13">
        <f t="shared" si="3"/>
        <v>0.95230263157894735</v>
      </c>
    </row>
    <row r="9" spans="1:16" ht="45.75" customHeight="1" x14ac:dyDescent="0.2">
      <c r="A9" s="6" t="s">
        <v>19</v>
      </c>
      <c r="B9" s="3">
        <v>924</v>
      </c>
      <c r="C9" s="3">
        <v>863</v>
      </c>
      <c r="D9" s="13">
        <f t="shared" si="0"/>
        <v>0.93398268398268403</v>
      </c>
      <c r="E9" s="3">
        <v>1666</v>
      </c>
      <c r="F9" s="3">
        <v>1581</v>
      </c>
      <c r="G9" s="13">
        <f t="shared" si="1"/>
        <v>0.94897959183673475</v>
      </c>
      <c r="H9" s="3">
        <v>2457</v>
      </c>
      <c r="I9" s="3">
        <v>2345</v>
      </c>
      <c r="J9" s="13">
        <f t="shared" si="2"/>
        <v>0.95441595441595439</v>
      </c>
      <c r="K9" s="3">
        <v>2314</v>
      </c>
      <c r="L9" s="3">
        <v>2188</v>
      </c>
      <c r="M9" s="13">
        <f t="shared" si="3"/>
        <v>0.94554883318928262</v>
      </c>
    </row>
    <row r="10" spans="1:16" ht="45.75" customHeight="1" thickBot="1" x14ac:dyDescent="0.25">
      <c r="A10" s="6" t="s">
        <v>20</v>
      </c>
      <c r="B10" s="3">
        <v>149</v>
      </c>
      <c r="C10" s="3">
        <v>135</v>
      </c>
      <c r="D10" s="13">
        <f t="shared" si="0"/>
        <v>0.90604026845637586</v>
      </c>
      <c r="E10" s="3">
        <v>295</v>
      </c>
      <c r="F10" s="3">
        <v>271</v>
      </c>
      <c r="G10" s="13">
        <f t="shared" si="1"/>
        <v>0.91864406779661012</v>
      </c>
      <c r="H10" s="3">
        <v>300</v>
      </c>
      <c r="I10" s="3">
        <v>286</v>
      </c>
      <c r="J10" s="13">
        <f t="shared" si="2"/>
        <v>0.95333333333333337</v>
      </c>
      <c r="K10" s="3">
        <v>176</v>
      </c>
      <c r="L10" s="3">
        <v>151</v>
      </c>
      <c r="M10" s="13">
        <f t="shared" si="3"/>
        <v>0.85795454545454541</v>
      </c>
    </row>
    <row r="11" spans="1:16" ht="28.5" customHeight="1" thickBot="1" x14ac:dyDescent="0.25">
      <c r="A11" s="9" t="s">
        <v>10</v>
      </c>
      <c r="B11" s="8">
        <f>SUM(B5:B10)</f>
        <v>6595</v>
      </c>
      <c r="C11" s="8">
        <f>SUM(C5:C10)</f>
        <v>6207</v>
      </c>
      <c r="D11" s="14">
        <f>C11/B11</f>
        <v>0.94116755117513262</v>
      </c>
      <c r="E11" s="8">
        <f>SUM(E5:E10)</f>
        <v>12613</v>
      </c>
      <c r="F11" s="8">
        <f>SUM(F5:F10)</f>
        <v>12088</v>
      </c>
      <c r="G11" s="14">
        <f>F11/E11</f>
        <v>0.95837627844287643</v>
      </c>
      <c r="H11" s="8">
        <f>SUM(H5:H10)</f>
        <v>17253</v>
      </c>
      <c r="I11" s="8">
        <f>SUM(I5:I10)</f>
        <v>16539</v>
      </c>
      <c r="J11" s="14">
        <f>I11/H11</f>
        <v>0.95861589288819338</v>
      </c>
      <c r="K11" s="8">
        <f>SUM(K5:K10)</f>
        <v>13258</v>
      </c>
      <c r="L11" s="8">
        <f>SUM(L5:L10)</f>
        <v>12721</v>
      </c>
      <c r="M11" s="14">
        <f>L11/K11</f>
        <v>0.95949615326595261</v>
      </c>
    </row>
    <row r="12" spans="1:16" x14ac:dyDescent="0.2">
      <c r="A12" s="4" t="s">
        <v>21</v>
      </c>
    </row>
    <row r="13" spans="1:16" x14ac:dyDescent="0.2">
      <c r="A13" s="5" t="s">
        <v>11</v>
      </c>
    </row>
    <row r="14" spans="1:16" x14ac:dyDescent="0.2">
      <c r="A14" s="5" t="s">
        <v>12</v>
      </c>
    </row>
    <row r="15" spans="1:16" x14ac:dyDescent="0.2">
      <c r="A15" s="5" t="s">
        <v>13</v>
      </c>
    </row>
    <row r="16" spans="1:16" ht="5.25" customHeight="1" x14ac:dyDescent="0.2"/>
    <row r="17" spans="1:13" ht="67.5" customHeight="1" x14ac:dyDescent="0.2">
      <c r="A17" s="18" t="s">
        <v>24</v>
      </c>
      <c r="B17" s="18"/>
      <c r="C17" s="18"/>
      <c r="D17" s="18"/>
      <c r="E17" s="18"/>
      <c r="F17" s="18"/>
      <c r="G17" s="18"/>
      <c r="H17" s="18"/>
      <c r="I17" s="18"/>
      <c r="J17" s="18"/>
      <c r="K17" s="18"/>
      <c r="L17" s="18"/>
      <c r="M17" s="18"/>
    </row>
  </sheetData>
  <mergeCells count="7">
    <mergeCell ref="K3:M3"/>
    <mergeCell ref="A1:M1"/>
    <mergeCell ref="A17:M17"/>
    <mergeCell ref="E3:G3"/>
    <mergeCell ref="H3:J3"/>
    <mergeCell ref="A3:A4"/>
    <mergeCell ref="B3:D3"/>
  </mergeCells>
  <printOptions horizontalCentered="1"/>
  <pageMargins left="0.6692913385826772" right="0.51181102362204722" top="0.98425196850393704" bottom="0.98425196850393704" header="0.51181102362204722" footer="0.51181102362204722"/>
  <pageSetup paperSize="9" scale="87" orientation="portrait" r:id="rId1"/>
  <headerFooter alignWithMargins="0">
    <oddFooter>&amp;LStatistics and Cartography Office&amp;R&amp;D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Minor per category</vt:lpstr>
      <vt:lpstr>Minor per district</vt:lpstr>
      <vt:lpstr>'Minor per category'!Print_Area</vt:lpstr>
      <vt:lpstr>'Minor per district'!Print_Area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Νεκτάριος Γεωργίου</dc:creator>
  <cp:lastModifiedBy>Police</cp:lastModifiedBy>
  <cp:lastPrinted>2023-03-09T05:53:39Z</cp:lastPrinted>
  <dcterms:created xsi:type="dcterms:W3CDTF">2017-03-21T07:36:03Z</dcterms:created>
  <dcterms:modified xsi:type="dcterms:W3CDTF">2023-03-10T05:08:26Z</dcterms:modified>
</cp:coreProperties>
</file>